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1"/>
  </bookViews>
  <sheets>
    <sheet name="Foglio1" sheetId="1" r:id="rId1"/>
    <sheet name="Foglio2" sheetId="2" r:id="rId2"/>
    <sheet name="Foglio3" sheetId="3" r:id="rId3"/>
  </sheets>
  <definedNames>
    <definedName name="_xlnm.Print_Area" localSheetId="1">'Foglio2'!$A$1:$I$40</definedName>
  </definedNames>
  <calcPr fullCalcOnLoad="1"/>
</workbook>
</file>

<file path=xl/sharedStrings.xml><?xml version="1.0" encoding="utf-8"?>
<sst xmlns="http://schemas.openxmlformats.org/spreadsheetml/2006/main" count="74" uniqueCount="37">
  <si>
    <t>QUOTE ASSOCIATIVE AGIS</t>
  </si>
  <si>
    <t>MONOSALE</t>
  </si>
  <si>
    <t>PREZZO BIGLIETTO</t>
  </si>
  <si>
    <t>LORDO</t>
  </si>
  <si>
    <t>NETTO</t>
  </si>
  <si>
    <t>MULTISALE</t>
  </si>
  <si>
    <t>I ° SALA</t>
  </si>
  <si>
    <t>II ° SALA</t>
  </si>
  <si>
    <t>III ° SALA</t>
  </si>
  <si>
    <t>QUOTA AGIS</t>
  </si>
  <si>
    <t>ASSICURAZIONE ZURIGO</t>
  </si>
  <si>
    <t>QUOTA</t>
  </si>
  <si>
    <t>da</t>
  </si>
  <si>
    <t>a</t>
  </si>
  <si>
    <t>INCASSO NETTO GIORNALIERO</t>
  </si>
  <si>
    <t>oltre</t>
  </si>
  <si>
    <t>A) Polizza "MINERVA" 7Z471943</t>
  </si>
  <si>
    <t>B) Polizza "FILM" 7Z471942</t>
  </si>
  <si>
    <t>TIPO DI PELLICOLA</t>
  </si>
  <si>
    <t>QUOTA GIORNALIERA</t>
  </si>
  <si>
    <t>PRINCIPALE PROGRAMMATA</t>
  </si>
  <si>
    <t>Film in bianco-nero</t>
  </si>
  <si>
    <t>formato normale</t>
  </si>
  <si>
    <t>Film a colori</t>
  </si>
  <si>
    <t>formato ridotto</t>
  </si>
  <si>
    <t>Film formato</t>
  </si>
  <si>
    <t>PROSPETTO QUOTE IN EURO A VALERE DAL 1.1.2002</t>
  </si>
  <si>
    <t>70 mm</t>
  </si>
  <si>
    <t>IV ° SALA</t>
  </si>
  <si>
    <t>V ° SALA</t>
  </si>
  <si>
    <t>VI ° SALA</t>
  </si>
  <si>
    <t>VII ° SALA e succ.</t>
  </si>
  <si>
    <t xml:space="preserve">PREZZO </t>
  </si>
  <si>
    <t>BIGLIETTO</t>
  </si>
  <si>
    <t>PREZZO</t>
  </si>
  <si>
    <t>QUOTA AGIS SCONTO</t>
  </si>
  <si>
    <t>SCONTO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</si>
</sst>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[$€-2]\ * #,##0.00_-;\-[$€-2]\ * #,##0.00_-;_-[$€-2]\ * &quot;-&quot;??_-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0.000"/>
    <numFmt numFmtId="176" formatCode="0.0000"/>
    <numFmt numFmtId="177" formatCode="0.000%"/>
    <numFmt numFmtId="178" formatCode="0.0%"/>
  </numFmts>
  <fonts count="10">
    <font>
      <sz val="10"/>
      <name val="Arial"/>
      <family val="0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1" fontId="7" fillId="0" borderId="6" xfId="15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171" fontId="7" fillId="0" borderId="11" xfId="15" applyFont="1" applyBorder="1" applyAlignment="1">
      <alignment/>
    </xf>
    <xf numFmtId="0" fontId="7" fillId="0" borderId="11" xfId="0" applyFont="1" applyBorder="1" applyAlignment="1">
      <alignment horizontal="center"/>
    </xf>
    <xf numFmtId="171" fontId="7" fillId="0" borderId="12" xfId="15" applyFont="1" applyBorder="1" applyAlignment="1">
      <alignment/>
    </xf>
    <xf numFmtId="2" fontId="7" fillId="0" borderId="9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171" fontId="7" fillId="0" borderId="4" xfId="15" applyFont="1" applyBorder="1" applyAlignment="1">
      <alignment/>
    </xf>
    <xf numFmtId="0" fontId="7" fillId="0" borderId="4" xfId="0" applyFont="1" applyBorder="1" applyAlignment="1">
      <alignment horizontal="center"/>
    </xf>
    <xf numFmtId="171" fontId="7" fillId="0" borderId="13" xfId="15" applyFont="1" applyBorder="1" applyAlignment="1">
      <alignment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7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8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171" fontId="7" fillId="0" borderId="0" xfId="15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9" fontId="3" fillId="0" borderId="5" xfId="0" applyNumberFormat="1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="75" zoomScaleSheetLayoutView="75" workbookViewId="0" topLeftCell="A3">
      <selection activeCell="C21" sqref="C21"/>
    </sheetView>
  </sheetViews>
  <sheetFormatPr defaultColWidth="9.140625" defaultRowHeight="12.75"/>
  <cols>
    <col min="1" max="1" width="25.28125" style="1" customWidth="1"/>
    <col min="2" max="2" width="28.57421875" style="13" customWidth="1"/>
    <col min="3" max="3" width="31.8515625" style="13" customWidth="1"/>
    <col min="4" max="16384" width="9.140625" style="1" customWidth="1"/>
  </cols>
  <sheetData>
    <row r="1" spans="1:2" ht="16.5">
      <c r="A1" s="11"/>
      <c r="B1" s="12" t="s">
        <v>0</v>
      </c>
    </row>
    <row r="2" spans="1:2" ht="16.5">
      <c r="A2" s="11"/>
      <c r="B2" s="12"/>
    </row>
    <row r="3" spans="1:2" ht="16.5">
      <c r="A3" s="11"/>
      <c r="B3" s="12" t="s">
        <v>1</v>
      </c>
    </row>
    <row r="4" spans="1:2" ht="16.5">
      <c r="A4" s="11"/>
      <c r="B4" s="12"/>
    </row>
    <row r="6" spans="1:3" s="5" customFormat="1" ht="16.5">
      <c r="A6" s="3" t="s">
        <v>2</v>
      </c>
      <c r="B6" s="4" t="s">
        <v>2</v>
      </c>
      <c r="C6" s="3" t="s">
        <v>35</v>
      </c>
    </row>
    <row r="7" spans="1:3" s="5" customFormat="1" ht="16.5">
      <c r="A7" s="8" t="s">
        <v>3</v>
      </c>
      <c r="B7" s="9" t="s">
        <v>4</v>
      </c>
      <c r="C7" s="94">
        <v>0.2</v>
      </c>
    </row>
    <row r="8" spans="1:3" s="5" customFormat="1" ht="16.5">
      <c r="A8" s="6"/>
      <c r="B8" s="7"/>
      <c r="C8" s="10"/>
    </row>
    <row r="9" spans="1:3" s="5" customFormat="1" ht="16.5">
      <c r="A9" s="15">
        <v>2</v>
      </c>
      <c r="B9" s="15">
        <f>ROUND(A9*100/110,2)</f>
        <v>1.82</v>
      </c>
      <c r="C9" s="15">
        <f>B9*(1-$C$7)</f>
        <v>1.4560000000000002</v>
      </c>
    </row>
    <row r="10" spans="1:3" ht="16.5">
      <c r="A10" s="15">
        <v>2.5</v>
      </c>
      <c r="B10" s="15">
        <f aca="true" t="shared" si="0" ref="B10:B36">ROUND(A10*100/110,2)</f>
        <v>2.27</v>
      </c>
      <c r="C10" s="15">
        <f>B10*(1-$C$7)</f>
        <v>1.816</v>
      </c>
    </row>
    <row r="11" spans="1:3" ht="16.5">
      <c r="A11" s="15">
        <v>2.58</v>
      </c>
      <c r="B11" s="15">
        <f t="shared" si="0"/>
        <v>2.35</v>
      </c>
      <c r="C11" s="15">
        <f aca="true" t="shared" si="1" ref="C11:C36">B11*(1-$C$7)</f>
        <v>1.8800000000000001</v>
      </c>
    </row>
    <row r="12" spans="1:3" ht="16.5">
      <c r="A12" s="14">
        <v>3</v>
      </c>
      <c r="B12" s="15">
        <f t="shared" si="0"/>
        <v>2.73</v>
      </c>
      <c r="C12" s="15">
        <f t="shared" si="1"/>
        <v>2.184</v>
      </c>
    </row>
    <row r="13" spans="1:3" ht="16.5">
      <c r="A13" s="15">
        <v>3.1</v>
      </c>
      <c r="B13" s="15">
        <f t="shared" si="0"/>
        <v>2.82</v>
      </c>
      <c r="C13" s="15">
        <f t="shared" si="1"/>
        <v>2.256</v>
      </c>
    </row>
    <row r="14" spans="1:3" ht="16.5">
      <c r="A14" s="14">
        <v>3.5</v>
      </c>
      <c r="B14" s="15">
        <f t="shared" si="0"/>
        <v>3.18</v>
      </c>
      <c r="C14" s="15">
        <f t="shared" si="1"/>
        <v>2.5440000000000005</v>
      </c>
    </row>
    <row r="15" spans="1:3" ht="16.5">
      <c r="A15" s="15">
        <v>3.62</v>
      </c>
      <c r="B15" s="15">
        <f t="shared" si="0"/>
        <v>3.29</v>
      </c>
      <c r="C15" s="15">
        <f t="shared" si="1"/>
        <v>2.632</v>
      </c>
    </row>
    <row r="16" spans="1:3" ht="16.5">
      <c r="A16" s="14">
        <v>4</v>
      </c>
      <c r="B16" s="15">
        <f t="shared" si="0"/>
        <v>3.64</v>
      </c>
      <c r="C16" s="15">
        <f t="shared" si="1"/>
        <v>2.9120000000000004</v>
      </c>
    </row>
    <row r="17" spans="1:3" ht="16.5">
      <c r="A17" s="15">
        <v>4.13</v>
      </c>
      <c r="B17" s="15">
        <f t="shared" si="0"/>
        <v>3.75</v>
      </c>
      <c r="C17" s="15">
        <f t="shared" si="1"/>
        <v>3</v>
      </c>
    </row>
    <row r="18" spans="1:3" ht="16.5">
      <c r="A18" s="14">
        <v>4.5</v>
      </c>
      <c r="B18" s="15">
        <f t="shared" si="0"/>
        <v>4.09</v>
      </c>
      <c r="C18" s="15">
        <f t="shared" si="1"/>
        <v>3.2720000000000002</v>
      </c>
    </row>
    <row r="19" spans="1:3" ht="16.5">
      <c r="A19" s="15">
        <v>4.65</v>
      </c>
      <c r="B19" s="15">
        <f t="shared" si="0"/>
        <v>4.23</v>
      </c>
      <c r="C19" s="15">
        <f t="shared" si="1"/>
        <v>3.3840000000000003</v>
      </c>
    </row>
    <row r="20" spans="1:3" ht="16.5">
      <c r="A20" s="15">
        <v>4.75</v>
      </c>
      <c r="B20" s="15">
        <f t="shared" si="0"/>
        <v>4.32</v>
      </c>
      <c r="C20" s="15">
        <f t="shared" si="1"/>
        <v>3.4560000000000004</v>
      </c>
    </row>
    <row r="21" spans="1:3" ht="16.5">
      <c r="A21" s="15">
        <v>5</v>
      </c>
      <c r="B21" s="15">
        <f t="shared" si="0"/>
        <v>4.55</v>
      </c>
      <c r="C21" s="15">
        <f t="shared" si="1"/>
        <v>3.64</v>
      </c>
    </row>
    <row r="22" spans="1:3" ht="16.5">
      <c r="A22" s="15">
        <v>5.16</v>
      </c>
      <c r="B22" s="15">
        <f t="shared" si="0"/>
        <v>4.69</v>
      </c>
      <c r="C22" s="15">
        <f t="shared" si="1"/>
        <v>3.7520000000000007</v>
      </c>
    </row>
    <row r="23" spans="1:3" ht="16.5">
      <c r="A23" s="14">
        <v>5.5</v>
      </c>
      <c r="B23" s="15">
        <f t="shared" si="0"/>
        <v>5</v>
      </c>
      <c r="C23" s="15">
        <f t="shared" si="1"/>
        <v>4</v>
      </c>
    </row>
    <row r="24" spans="1:3" ht="16.5">
      <c r="A24" s="15">
        <v>5.68</v>
      </c>
      <c r="B24" s="15">
        <f t="shared" si="0"/>
        <v>5.16</v>
      </c>
      <c r="C24" s="15">
        <f t="shared" si="1"/>
        <v>4.128</v>
      </c>
    </row>
    <row r="25" spans="1:3" ht="16.5">
      <c r="A25" s="14">
        <v>6</v>
      </c>
      <c r="B25" s="15">
        <f t="shared" si="0"/>
        <v>5.45</v>
      </c>
      <c r="C25" s="15">
        <f t="shared" si="1"/>
        <v>4.36</v>
      </c>
    </row>
    <row r="26" spans="1:3" ht="16.5">
      <c r="A26" s="15">
        <v>6.2</v>
      </c>
      <c r="B26" s="15">
        <f t="shared" si="0"/>
        <v>5.64</v>
      </c>
      <c r="C26" s="15">
        <f t="shared" si="1"/>
        <v>4.512</v>
      </c>
    </row>
    <row r="27" spans="1:3" ht="16.5">
      <c r="A27" s="15">
        <v>6.5</v>
      </c>
      <c r="B27" s="15">
        <f t="shared" si="0"/>
        <v>5.91</v>
      </c>
      <c r="C27" s="15">
        <f t="shared" si="1"/>
        <v>4.728000000000001</v>
      </c>
    </row>
    <row r="28" spans="1:3" ht="16.5">
      <c r="A28" s="15">
        <v>6.7</v>
      </c>
      <c r="B28" s="15">
        <f t="shared" si="0"/>
        <v>6.09</v>
      </c>
      <c r="C28" s="15">
        <f t="shared" si="1"/>
        <v>4.872</v>
      </c>
    </row>
    <row r="29" spans="1:3" ht="16.5">
      <c r="A29" s="15">
        <v>6.71</v>
      </c>
      <c r="B29" s="15">
        <f t="shared" si="0"/>
        <v>6.1</v>
      </c>
      <c r="C29" s="15">
        <f t="shared" si="1"/>
        <v>4.88</v>
      </c>
    </row>
    <row r="30" spans="1:3" ht="16.5">
      <c r="A30" s="15">
        <v>6.75</v>
      </c>
      <c r="B30" s="15">
        <f t="shared" si="0"/>
        <v>6.14</v>
      </c>
      <c r="C30" s="15">
        <f t="shared" si="1"/>
        <v>4.912</v>
      </c>
    </row>
    <row r="31" spans="1:3" ht="16.5">
      <c r="A31" s="15">
        <v>7</v>
      </c>
      <c r="B31" s="15">
        <f t="shared" si="0"/>
        <v>6.36</v>
      </c>
      <c r="C31" s="15">
        <f t="shared" si="1"/>
        <v>5.088000000000001</v>
      </c>
    </row>
    <row r="32" spans="1:3" ht="16.5">
      <c r="A32" s="15">
        <v>7.2</v>
      </c>
      <c r="B32" s="15">
        <f t="shared" si="0"/>
        <v>6.55</v>
      </c>
      <c r="C32" s="15">
        <f t="shared" si="1"/>
        <v>5.24</v>
      </c>
    </row>
    <row r="33" spans="1:3" ht="16.5">
      <c r="A33" s="15">
        <v>7.23</v>
      </c>
      <c r="B33" s="15">
        <f t="shared" si="0"/>
        <v>6.57</v>
      </c>
      <c r="C33" s="15">
        <f t="shared" si="1"/>
        <v>5.256</v>
      </c>
    </row>
    <row r="34" spans="1:3" ht="16.5">
      <c r="A34" s="14">
        <v>7.5</v>
      </c>
      <c r="B34" s="15">
        <f t="shared" si="0"/>
        <v>6.82</v>
      </c>
      <c r="C34" s="15">
        <f t="shared" si="1"/>
        <v>5.456</v>
      </c>
    </row>
    <row r="35" spans="1:3" ht="16.5">
      <c r="A35" s="15">
        <v>7.75</v>
      </c>
      <c r="B35" s="15">
        <f t="shared" si="0"/>
        <v>7.05</v>
      </c>
      <c r="C35" s="15">
        <f t="shared" si="1"/>
        <v>5.640000000000001</v>
      </c>
    </row>
    <row r="36" spans="1:3" ht="16.5">
      <c r="A36" s="2">
        <v>8</v>
      </c>
      <c r="B36" s="15">
        <f t="shared" si="0"/>
        <v>7.27</v>
      </c>
      <c r="C36" s="15">
        <f t="shared" si="1"/>
        <v>5.816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="75" zoomScaleSheetLayoutView="75" workbookViewId="0" topLeftCell="A1">
      <selection activeCell="F22" sqref="F22"/>
    </sheetView>
  </sheetViews>
  <sheetFormatPr defaultColWidth="9.140625" defaultRowHeight="12.75"/>
  <cols>
    <col min="1" max="1" width="15.7109375" style="19" customWidth="1"/>
    <col min="2" max="3" width="15.7109375" style="18" customWidth="1"/>
    <col min="4" max="16384" width="15.7109375" style="19" customWidth="1"/>
  </cols>
  <sheetData>
    <row r="1" spans="1:4" ht="16.5">
      <c r="A1" s="16"/>
      <c r="B1" s="17"/>
      <c r="D1" s="11" t="s">
        <v>0</v>
      </c>
    </row>
    <row r="2" spans="1:3" ht="13.5">
      <c r="A2" s="16"/>
      <c r="B2" s="17"/>
      <c r="C2" s="17"/>
    </row>
    <row r="3" spans="1:5" ht="16.5">
      <c r="A3" s="16"/>
      <c r="B3" s="17"/>
      <c r="E3" s="11" t="s">
        <v>5</v>
      </c>
    </row>
    <row r="4" spans="1:3" ht="13.5">
      <c r="A4" s="16"/>
      <c r="B4" s="17"/>
      <c r="C4" s="17"/>
    </row>
    <row r="6" spans="1:9" s="21" customFormat="1" ht="13.5">
      <c r="A6" s="32" t="s">
        <v>32</v>
      </c>
      <c r="B6" s="20" t="s">
        <v>34</v>
      </c>
      <c r="C6" s="20" t="s">
        <v>9</v>
      </c>
      <c r="D6" s="20" t="s">
        <v>9</v>
      </c>
      <c r="E6" s="20" t="s">
        <v>9</v>
      </c>
      <c r="F6" s="20" t="s">
        <v>9</v>
      </c>
      <c r="G6" s="20" t="s">
        <v>9</v>
      </c>
      <c r="H6" s="20" t="s">
        <v>9</v>
      </c>
      <c r="I6" s="20" t="s">
        <v>9</v>
      </c>
    </row>
    <row r="7" spans="1:9" s="21" customFormat="1" ht="13.5">
      <c r="A7" s="33" t="s">
        <v>33</v>
      </c>
      <c r="B7" s="22" t="s">
        <v>33</v>
      </c>
      <c r="C7" s="22" t="s">
        <v>6</v>
      </c>
      <c r="D7" s="22" t="s">
        <v>7</v>
      </c>
      <c r="E7" s="22" t="s">
        <v>8</v>
      </c>
      <c r="F7" s="36" t="s">
        <v>28</v>
      </c>
      <c r="G7" s="36" t="s">
        <v>29</v>
      </c>
      <c r="H7" s="36" t="s">
        <v>30</v>
      </c>
      <c r="I7" s="36" t="s">
        <v>31</v>
      </c>
    </row>
    <row r="8" spans="1:9" s="21" customFormat="1" ht="13.5">
      <c r="A8" s="33" t="s">
        <v>3</v>
      </c>
      <c r="B8" s="22" t="s">
        <v>4</v>
      </c>
      <c r="C8" s="35" t="s">
        <v>36</v>
      </c>
      <c r="D8" s="35" t="s">
        <v>36</v>
      </c>
      <c r="E8" s="35" t="s">
        <v>36</v>
      </c>
      <c r="F8" s="35" t="s">
        <v>36</v>
      </c>
      <c r="G8" s="35" t="s">
        <v>36</v>
      </c>
      <c r="H8" s="35" t="s">
        <v>36</v>
      </c>
      <c r="I8" s="35" t="s">
        <v>36</v>
      </c>
    </row>
    <row r="9" spans="1:9" s="21" customFormat="1" ht="13.5">
      <c r="A9" s="33"/>
      <c r="B9" s="22"/>
      <c r="C9" s="95">
        <v>0.2</v>
      </c>
      <c r="D9" s="95">
        <v>0.4</v>
      </c>
      <c r="E9" s="95">
        <v>0.5</v>
      </c>
      <c r="F9" s="95">
        <v>0.6</v>
      </c>
      <c r="G9" s="95">
        <v>0.7</v>
      </c>
      <c r="H9" s="95">
        <v>0.8</v>
      </c>
      <c r="I9" s="95">
        <v>0.9</v>
      </c>
    </row>
    <row r="10" spans="1:9" s="21" customFormat="1" ht="13.5">
      <c r="A10" s="34"/>
      <c r="B10" s="24"/>
      <c r="C10" s="25"/>
      <c r="D10" s="25"/>
      <c r="E10" s="25"/>
      <c r="F10" s="25"/>
      <c r="G10" s="25"/>
      <c r="H10" s="25"/>
      <c r="I10" s="25"/>
    </row>
    <row r="11" spans="1:9" ht="13.5">
      <c r="A11" s="28">
        <v>2</v>
      </c>
      <c r="B11" s="28">
        <f>ROUND(A11*100/110,2)</f>
        <v>1.82</v>
      </c>
      <c r="C11" s="28">
        <f>B11-(B11*$C$9)</f>
        <v>1.456</v>
      </c>
      <c r="D11" s="28">
        <f>B11-(B11*$D$9)</f>
        <v>1.092</v>
      </c>
      <c r="E11" s="28">
        <f>B11-(B11*$E$9)</f>
        <v>0.91</v>
      </c>
      <c r="F11" s="28">
        <f>B11-(B11*$F$9)</f>
        <v>0.728</v>
      </c>
      <c r="G11" s="28">
        <f>B11-(B11*$G$9)</f>
        <v>0.546</v>
      </c>
      <c r="H11" s="28">
        <f>B11-(B11*$H$9)</f>
        <v>0.3639999999999999</v>
      </c>
      <c r="I11" s="28">
        <f>B11-(B11*$I$9)</f>
        <v>0.18199999999999994</v>
      </c>
    </row>
    <row r="12" spans="1:9" ht="13.5">
      <c r="A12" s="28">
        <v>2.5</v>
      </c>
      <c r="B12" s="28">
        <f>ROUND(A12*100/110,2)</f>
        <v>2.27</v>
      </c>
      <c r="C12" s="28">
        <f>B12-(B12*$C$9)</f>
        <v>1.816</v>
      </c>
      <c r="D12" s="28">
        <f>B12-(B12*$D$9)</f>
        <v>1.362</v>
      </c>
      <c r="E12" s="28">
        <f>B12-(B12*$E$9)</f>
        <v>1.135</v>
      </c>
      <c r="F12" s="28">
        <f aca="true" t="shared" si="0" ref="F12:F38">B12-(B12*$F$9)</f>
        <v>0.9080000000000001</v>
      </c>
      <c r="G12" s="28">
        <f>B12-(B12*$G$9)</f>
        <v>0.681</v>
      </c>
      <c r="H12" s="28">
        <f aca="true" t="shared" si="1" ref="H12:H38">B12-(B12*$H$9)</f>
        <v>0.45399999999999996</v>
      </c>
      <c r="I12" s="28">
        <f aca="true" t="shared" si="2" ref="I12:I38">B12-(B12*$I$9)</f>
        <v>0.22699999999999987</v>
      </c>
    </row>
    <row r="13" spans="1:9" ht="13.5">
      <c r="A13" s="28">
        <v>2.58</v>
      </c>
      <c r="B13" s="28">
        <f aca="true" t="shared" si="3" ref="B12:B38">ROUND(A13*100/110,2)</f>
        <v>2.35</v>
      </c>
      <c r="C13" s="28">
        <f>B13-(B13*$C$9)</f>
        <v>1.8800000000000001</v>
      </c>
      <c r="D13" s="28">
        <f aca="true" t="shared" si="4" ref="D13:D38">B13-(B13*$D$9)</f>
        <v>1.4100000000000001</v>
      </c>
      <c r="E13" s="28">
        <f aca="true" t="shared" si="5" ref="E13:E38">B13-(B13*$E$9)</f>
        <v>1.175</v>
      </c>
      <c r="F13" s="28">
        <f t="shared" si="0"/>
        <v>0.9400000000000002</v>
      </c>
      <c r="G13" s="28">
        <f aca="true" t="shared" si="6" ref="G13:G38">B13-(B13*$G$9)</f>
        <v>0.7050000000000001</v>
      </c>
      <c r="H13" s="28">
        <f t="shared" si="1"/>
        <v>0.47</v>
      </c>
      <c r="I13" s="28">
        <f t="shared" si="2"/>
        <v>0.23499999999999988</v>
      </c>
    </row>
    <row r="14" spans="1:9" ht="13.5">
      <c r="A14" s="26">
        <v>3</v>
      </c>
      <c r="B14" s="28">
        <f t="shared" si="3"/>
        <v>2.73</v>
      </c>
      <c r="C14" s="28">
        <f aca="true" t="shared" si="7" ref="C14:C38">B14-(B14*$C$9)</f>
        <v>2.184</v>
      </c>
      <c r="D14" s="28">
        <f t="shared" si="4"/>
        <v>1.638</v>
      </c>
      <c r="E14" s="28">
        <f t="shared" si="5"/>
        <v>1.365</v>
      </c>
      <c r="F14" s="28">
        <f t="shared" si="0"/>
        <v>1.092</v>
      </c>
      <c r="G14" s="28">
        <f t="shared" si="6"/>
        <v>0.8190000000000002</v>
      </c>
      <c r="H14" s="28">
        <f t="shared" si="1"/>
        <v>0.5459999999999998</v>
      </c>
      <c r="I14" s="28">
        <f t="shared" si="2"/>
        <v>0.27300000000000013</v>
      </c>
    </row>
    <row r="15" spans="1:9" ht="13.5">
      <c r="A15" s="28">
        <v>3.1</v>
      </c>
      <c r="B15" s="28">
        <f t="shared" si="3"/>
        <v>2.82</v>
      </c>
      <c r="C15" s="28">
        <f t="shared" si="7"/>
        <v>2.256</v>
      </c>
      <c r="D15" s="28">
        <f t="shared" si="4"/>
        <v>1.692</v>
      </c>
      <c r="E15" s="28">
        <f t="shared" si="5"/>
        <v>1.41</v>
      </c>
      <c r="F15" s="28">
        <f t="shared" si="0"/>
        <v>1.128</v>
      </c>
      <c r="G15" s="28">
        <f t="shared" si="6"/>
        <v>0.8460000000000001</v>
      </c>
      <c r="H15" s="28">
        <f t="shared" si="1"/>
        <v>0.5640000000000001</v>
      </c>
      <c r="I15" s="28">
        <f t="shared" si="2"/>
        <v>0.28200000000000003</v>
      </c>
    </row>
    <row r="16" spans="1:9" ht="13.5">
      <c r="A16" s="26">
        <v>3.5</v>
      </c>
      <c r="B16" s="28">
        <f t="shared" si="3"/>
        <v>3.18</v>
      </c>
      <c r="C16" s="28">
        <f t="shared" si="7"/>
        <v>2.544</v>
      </c>
      <c r="D16" s="28">
        <f t="shared" si="4"/>
        <v>1.908</v>
      </c>
      <c r="E16" s="28">
        <f t="shared" si="5"/>
        <v>1.59</v>
      </c>
      <c r="F16" s="28">
        <f t="shared" si="0"/>
        <v>1.2720000000000002</v>
      </c>
      <c r="G16" s="28">
        <f t="shared" si="6"/>
        <v>0.9540000000000002</v>
      </c>
      <c r="H16" s="28">
        <f t="shared" si="1"/>
        <v>0.6359999999999997</v>
      </c>
      <c r="I16" s="28">
        <f t="shared" si="2"/>
        <v>0.31800000000000006</v>
      </c>
    </row>
    <row r="17" spans="1:9" ht="13.5">
      <c r="A17" s="28">
        <v>3.62</v>
      </c>
      <c r="B17" s="28">
        <f t="shared" si="3"/>
        <v>3.29</v>
      </c>
      <c r="C17" s="28">
        <f t="shared" si="7"/>
        <v>2.632</v>
      </c>
      <c r="D17" s="28">
        <f t="shared" si="4"/>
        <v>1.974</v>
      </c>
      <c r="E17" s="28">
        <f t="shared" si="5"/>
        <v>1.645</v>
      </c>
      <c r="F17" s="28">
        <f t="shared" si="0"/>
        <v>1.316</v>
      </c>
      <c r="G17" s="28">
        <f t="shared" si="6"/>
        <v>0.9870000000000001</v>
      </c>
      <c r="H17" s="28">
        <f t="shared" si="1"/>
        <v>0.6579999999999999</v>
      </c>
      <c r="I17" s="28">
        <f t="shared" si="2"/>
        <v>0.32899999999999974</v>
      </c>
    </row>
    <row r="18" spans="1:9" ht="13.5">
      <c r="A18" s="26">
        <v>4</v>
      </c>
      <c r="B18" s="28">
        <f t="shared" si="3"/>
        <v>3.64</v>
      </c>
      <c r="C18" s="28">
        <f t="shared" si="7"/>
        <v>2.912</v>
      </c>
      <c r="D18" s="28">
        <f t="shared" si="4"/>
        <v>2.184</v>
      </c>
      <c r="E18" s="28">
        <f t="shared" si="5"/>
        <v>1.82</v>
      </c>
      <c r="F18" s="28">
        <f t="shared" si="0"/>
        <v>1.456</v>
      </c>
      <c r="G18" s="28">
        <f t="shared" si="6"/>
        <v>1.092</v>
      </c>
      <c r="H18" s="28">
        <f t="shared" si="1"/>
        <v>0.7279999999999998</v>
      </c>
      <c r="I18" s="28">
        <f t="shared" si="2"/>
        <v>0.3639999999999999</v>
      </c>
    </row>
    <row r="19" spans="1:9" ht="13.5">
      <c r="A19" s="28">
        <v>4.13</v>
      </c>
      <c r="B19" s="28">
        <f t="shared" si="3"/>
        <v>3.75</v>
      </c>
      <c r="C19" s="28">
        <f t="shared" si="7"/>
        <v>3</v>
      </c>
      <c r="D19" s="28">
        <f t="shared" si="4"/>
        <v>2.25</v>
      </c>
      <c r="E19" s="28">
        <f t="shared" si="5"/>
        <v>1.875</v>
      </c>
      <c r="F19" s="28">
        <f t="shared" si="0"/>
        <v>1.5</v>
      </c>
      <c r="G19" s="28">
        <f t="shared" si="6"/>
        <v>1.125</v>
      </c>
      <c r="H19" s="28">
        <f t="shared" si="1"/>
        <v>0.75</v>
      </c>
      <c r="I19" s="28">
        <f t="shared" si="2"/>
        <v>0.375</v>
      </c>
    </row>
    <row r="20" spans="1:9" ht="13.5">
      <c r="A20" s="26">
        <v>4.5</v>
      </c>
      <c r="B20" s="28">
        <f t="shared" si="3"/>
        <v>4.09</v>
      </c>
      <c r="C20" s="28">
        <f t="shared" si="7"/>
        <v>3.272</v>
      </c>
      <c r="D20" s="28">
        <f t="shared" si="4"/>
        <v>2.4539999999999997</v>
      </c>
      <c r="E20" s="28">
        <f t="shared" si="5"/>
        <v>2.045</v>
      </c>
      <c r="F20" s="28">
        <f t="shared" si="0"/>
        <v>1.6360000000000001</v>
      </c>
      <c r="G20" s="28">
        <f t="shared" si="6"/>
        <v>1.2270000000000003</v>
      </c>
      <c r="H20" s="28">
        <f t="shared" si="1"/>
        <v>0.8179999999999996</v>
      </c>
      <c r="I20" s="28">
        <f t="shared" si="2"/>
        <v>0.4089999999999998</v>
      </c>
    </row>
    <row r="21" spans="1:9" ht="13.5">
      <c r="A21" s="28">
        <v>4.65</v>
      </c>
      <c r="B21" s="28">
        <f t="shared" si="3"/>
        <v>4.23</v>
      </c>
      <c r="C21" s="28">
        <f t="shared" si="7"/>
        <v>3.3840000000000003</v>
      </c>
      <c r="D21" s="28">
        <f t="shared" si="4"/>
        <v>2.5380000000000003</v>
      </c>
      <c r="E21" s="28">
        <f t="shared" si="5"/>
        <v>2.115</v>
      </c>
      <c r="F21" s="28">
        <f t="shared" si="0"/>
        <v>1.6920000000000002</v>
      </c>
      <c r="G21" s="28">
        <f t="shared" si="6"/>
        <v>1.2690000000000001</v>
      </c>
      <c r="H21" s="28">
        <f t="shared" si="1"/>
        <v>0.8460000000000001</v>
      </c>
      <c r="I21" s="28">
        <f t="shared" si="2"/>
        <v>0.42300000000000004</v>
      </c>
    </row>
    <row r="22" spans="1:9" ht="13.5">
      <c r="A22" s="28">
        <v>4.75</v>
      </c>
      <c r="B22" s="28">
        <f t="shared" si="3"/>
        <v>4.32</v>
      </c>
      <c r="C22" s="28">
        <f t="shared" si="7"/>
        <v>3.4560000000000004</v>
      </c>
      <c r="D22" s="28">
        <f t="shared" si="4"/>
        <v>2.592</v>
      </c>
      <c r="E22" s="28">
        <f t="shared" si="5"/>
        <v>2.16</v>
      </c>
      <c r="F22" s="28">
        <f t="shared" si="0"/>
        <v>1.7280000000000002</v>
      </c>
      <c r="G22" s="28">
        <f t="shared" si="6"/>
        <v>1.2960000000000003</v>
      </c>
      <c r="H22" s="28">
        <f t="shared" si="1"/>
        <v>0.8639999999999999</v>
      </c>
      <c r="I22" s="28">
        <f t="shared" si="2"/>
        <v>0.43199999999999994</v>
      </c>
    </row>
    <row r="23" spans="1:9" ht="13.5">
      <c r="A23" s="26">
        <v>5</v>
      </c>
      <c r="B23" s="28">
        <f t="shared" si="3"/>
        <v>4.55</v>
      </c>
      <c r="C23" s="28">
        <f t="shared" si="7"/>
        <v>3.6399999999999997</v>
      </c>
      <c r="D23" s="28">
        <f t="shared" si="4"/>
        <v>2.7299999999999995</v>
      </c>
      <c r="E23" s="28">
        <f t="shared" si="5"/>
        <v>2.275</v>
      </c>
      <c r="F23" s="28">
        <f t="shared" si="0"/>
        <v>1.8199999999999998</v>
      </c>
      <c r="G23" s="28">
        <f t="shared" si="6"/>
        <v>1.3650000000000002</v>
      </c>
      <c r="H23" s="28">
        <f t="shared" si="1"/>
        <v>0.9099999999999997</v>
      </c>
      <c r="I23" s="28">
        <f t="shared" si="2"/>
        <v>0.45500000000000007</v>
      </c>
    </row>
    <row r="24" spans="1:9" ht="13.5">
      <c r="A24" s="28">
        <v>5.16</v>
      </c>
      <c r="B24" s="28">
        <f t="shared" si="3"/>
        <v>4.69</v>
      </c>
      <c r="C24" s="28">
        <f t="shared" si="7"/>
        <v>3.7520000000000002</v>
      </c>
      <c r="D24" s="28">
        <f t="shared" si="4"/>
        <v>2.814</v>
      </c>
      <c r="E24" s="28">
        <f t="shared" si="5"/>
        <v>2.345</v>
      </c>
      <c r="F24" s="28">
        <f t="shared" si="0"/>
        <v>1.8760000000000003</v>
      </c>
      <c r="G24" s="28">
        <f t="shared" si="6"/>
        <v>1.4070000000000005</v>
      </c>
      <c r="H24" s="28">
        <f t="shared" si="1"/>
        <v>0.9379999999999997</v>
      </c>
      <c r="I24" s="28">
        <f t="shared" si="2"/>
        <v>0.4690000000000003</v>
      </c>
    </row>
    <row r="25" spans="1:9" ht="13.5">
      <c r="A25" s="26">
        <v>5.5</v>
      </c>
      <c r="B25" s="28">
        <f t="shared" si="3"/>
        <v>5</v>
      </c>
      <c r="C25" s="28">
        <f t="shared" si="7"/>
        <v>4</v>
      </c>
      <c r="D25" s="28">
        <f t="shared" si="4"/>
        <v>3</v>
      </c>
      <c r="E25" s="28">
        <f t="shared" si="5"/>
        <v>2.5</v>
      </c>
      <c r="F25" s="28">
        <f t="shared" si="0"/>
        <v>2</v>
      </c>
      <c r="G25" s="28">
        <f t="shared" si="6"/>
        <v>1.5</v>
      </c>
      <c r="H25" s="28">
        <f t="shared" si="1"/>
        <v>1</v>
      </c>
      <c r="I25" s="28">
        <f t="shared" si="2"/>
        <v>0.5</v>
      </c>
    </row>
    <row r="26" spans="1:9" ht="13.5">
      <c r="A26" s="28">
        <v>5.68</v>
      </c>
      <c r="B26" s="28">
        <f t="shared" si="3"/>
        <v>5.16</v>
      </c>
      <c r="C26" s="28">
        <f t="shared" si="7"/>
        <v>4.128</v>
      </c>
      <c r="D26" s="28">
        <f t="shared" si="4"/>
        <v>3.096</v>
      </c>
      <c r="E26" s="28">
        <f t="shared" si="5"/>
        <v>2.58</v>
      </c>
      <c r="F26" s="28">
        <f t="shared" si="0"/>
        <v>2.064</v>
      </c>
      <c r="G26" s="28">
        <f t="shared" si="6"/>
        <v>1.5480000000000005</v>
      </c>
      <c r="H26" s="28">
        <f t="shared" si="1"/>
        <v>1.032</v>
      </c>
      <c r="I26" s="28">
        <f t="shared" si="2"/>
        <v>0.516</v>
      </c>
    </row>
    <row r="27" spans="1:9" ht="13.5">
      <c r="A27" s="26">
        <v>6</v>
      </c>
      <c r="B27" s="28">
        <f t="shared" si="3"/>
        <v>5.45</v>
      </c>
      <c r="C27" s="28">
        <f t="shared" si="7"/>
        <v>4.36</v>
      </c>
      <c r="D27" s="28">
        <f t="shared" si="4"/>
        <v>3.27</v>
      </c>
      <c r="E27" s="28">
        <f t="shared" si="5"/>
        <v>2.725</v>
      </c>
      <c r="F27" s="28">
        <f t="shared" si="0"/>
        <v>2.18</v>
      </c>
      <c r="G27" s="28">
        <f t="shared" si="6"/>
        <v>1.6350000000000002</v>
      </c>
      <c r="H27" s="28">
        <f t="shared" si="1"/>
        <v>1.0899999999999999</v>
      </c>
      <c r="I27" s="28">
        <f t="shared" si="2"/>
        <v>0.5449999999999999</v>
      </c>
    </row>
    <row r="28" spans="1:9" ht="13.5">
      <c r="A28" s="28">
        <v>6.2</v>
      </c>
      <c r="B28" s="28">
        <f t="shared" si="3"/>
        <v>5.64</v>
      </c>
      <c r="C28" s="28">
        <f t="shared" si="7"/>
        <v>4.512</v>
      </c>
      <c r="D28" s="28">
        <f t="shared" si="4"/>
        <v>3.384</v>
      </c>
      <c r="E28" s="28">
        <f t="shared" si="5"/>
        <v>2.82</v>
      </c>
      <c r="F28" s="28">
        <f t="shared" si="0"/>
        <v>2.256</v>
      </c>
      <c r="G28" s="28">
        <f t="shared" si="6"/>
        <v>1.6920000000000002</v>
      </c>
      <c r="H28" s="28">
        <f t="shared" si="1"/>
        <v>1.1280000000000001</v>
      </c>
      <c r="I28" s="28">
        <f t="shared" si="2"/>
        <v>0.5640000000000001</v>
      </c>
    </row>
    <row r="29" spans="1:9" ht="13.5">
      <c r="A29" s="28">
        <v>6.5</v>
      </c>
      <c r="B29" s="28">
        <f t="shared" si="3"/>
        <v>5.91</v>
      </c>
      <c r="C29" s="28">
        <f t="shared" si="7"/>
        <v>4.728</v>
      </c>
      <c r="D29" s="28">
        <f t="shared" si="4"/>
        <v>3.546</v>
      </c>
      <c r="E29" s="28">
        <f t="shared" si="5"/>
        <v>2.955</v>
      </c>
      <c r="F29" s="28">
        <f t="shared" si="0"/>
        <v>2.3640000000000003</v>
      </c>
      <c r="G29" s="28">
        <f t="shared" si="6"/>
        <v>1.7730000000000006</v>
      </c>
      <c r="H29" s="28">
        <f t="shared" si="1"/>
        <v>1.1819999999999995</v>
      </c>
      <c r="I29" s="28">
        <f t="shared" si="2"/>
        <v>0.5910000000000002</v>
      </c>
    </row>
    <row r="30" spans="1:9" ht="13.5">
      <c r="A30" s="28">
        <v>6.7</v>
      </c>
      <c r="B30" s="28">
        <f t="shared" si="3"/>
        <v>6.09</v>
      </c>
      <c r="C30" s="28">
        <f t="shared" si="7"/>
        <v>4.872</v>
      </c>
      <c r="D30" s="28">
        <f t="shared" si="4"/>
        <v>3.654</v>
      </c>
      <c r="E30" s="28">
        <f t="shared" si="5"/>
        <v>3.045</v>
      </c>
      <c r="F30" s="28">
        <f t="shared" si="0"/>
        <v>2.436</v>
      </c>
      <c r="G30" s="28">
        <f t="shared" si="6"/>
        <v>1.827</v>
      </c>
      <c r="H30" s="28">
        <f t="shared" si="1"/>
        <v>1.218</v>
      </c>
      <c r="I30" s="28">
        <f t="shared" si="2"/>
        <v>0.609</v>
      </c>
    </row>
    <row r="31" spans="1:9" ht="13.5">
      <c r="A31" s="28">
        <v>6.71</v>
      </c>
      <c r="B31" s="28">
        <f t="shared" si="3"/>
        <v>6.1</v>
      </c>
      <c r="C31" s="28">
        <f t="shared" si="7"/>
        <v>4.88</v>
      </c>
      <c r="D31" s="28">
        <f t="shared" si="4"/>
        <v>3.6599999999999997</v>
      </c>
      <c r="E31" s="28">
        <f t="shared" si="5"/>
        <v>3.05</v>
      </c>
      <c r="F31" s="28">
        <f t="shared" si="0"/>
        <v>2.44</v>
      </c>
      <c r="G31" s="28">
        <f t="shared" si="6"/>
        <v>1.83</v>
      </c>
      <c r="H31" s="28">
        <f t="shared" si="1"/>
        <v>1.2199999999999998</v>
      </c>
      <c r="I31" s="28">
        <f t="shared" si="2"/>
        <v>0.6099999999999994</v>
      </c>
    </row>
    <row r="32" spans="1:9" ht="13.5">
      <c r="A32" s="28">
        <v>6.75</v>
      </c>
      <c r="B32" s="28">
        <f t="shared" si="3"/>
        <v>6.14</v>
      </c>
      <c r="C32" s="28">
        <f t="shared" si="7"/>
        <v>4.912</v>
      </c>
      <c r="D32" s="28">
        <f t="shared" si="4"/>
        <v>3.6839999999999997</v>
      </c>
      <c r="E32" s="28">
        <f t="shared" si="5"/>
        <v>3.07</v>
      </c>
      <c r="F32" s="28">
        <f t="shared" si="0"/>
        <v>2.456</v>
      </c>
      <c r="G32" s="28">
        <f t="shared" si="6"/>
        <v>1.8420000000000005</v>
      </c>
      <c r="H32" s="28">
        <f t="shared" si="1"/>
        <v>1.2279999999999998</v>
      </c>
      <c r="I32" s="28">
        <f t="shared" si="2"/>
        <v>0.6139999999999999</v>
      </c>
    </row>
    <row r="33" spans="1:9" ht="13.5">
      <c r="A33" s="28">
        <v>7</v>
      </c>
      <c r="B33" s="28">
        <f t="shared" si="3"/>
        <v>6.36</v>
      </c>
      <c r="C33" s="28">
        <f t="shared" si="7"/>
        <v>5.088</v>
      </c>
      <c r="D33" s="28">
        <f t="shared" si="4"/>
        <v>3.816</v>
      </c>
      <c r="E33" s="28">
        <f t="shared" si="5"/>
        <v>3.18</v>
      </c>
      <c r="F33" s="28">
        <f t="shared" si="0"/>
        <v>2.5440000000000005</v>
      </c>
      <c r="G33" s="28">
        <f t="shared" si="6"/>
        <v>1.9080000000000004</v>
      </c>
      <c r="H33" s="28">
        <f t="shared" si="1"/>
        <v>1.2719999999999994</v>
      </c>
      <c r="I33" s="28">
        <f t="shared" si="2"/>
        <v>0.6360000000000001</v>
      </c>
    </row>
    <row r="34" spans="1:9" ht="13.5">
      <c r="A34" s="28">
        <v>7.2</v>
      </c>
      <c r="B34" s="28">
        <f t="shared" si="3"/>
        <v>6.55</v>
      </c>
      <c r="C34" s="28">
        <f t="shared" si="7"/>
        <v>5.24</v>
      </c>
      <c r="D34" s="28">
        <f t="shared" si="4"/>
        <v>3.9299999999999997</v>
      </c>
      <c r="E34" s="28">
        <f t="shared" si="5"/>
        <v>3.275</v>
      </c>
      <c r="F34" s="28">
        <f t="shared" si="0"/>
        <v>2.62</v>
      </c>
      <c r="G34" s="28">
        <f t="shared" si="6"/>
        <v>1.9649999999999999</v>
      </c>
      <c r="H34" s="28">
        <f t="shared" si="1"/>
        <v>1.3099999999999996</v>
      </c>
      <c r="I34" s="28">
        <f t="shared" si="2"/>
        <v>0.6550000000000002</v>
      </c>
    </row>
    <row r="35" spans="1:9" ht="13.5">
      <c r="A35" s="28">
        <v>7.23</v>
      </c>
      <c r="B35" s="28">
        <f t="shared" si="3"/>
        <v>6.57</v>
      </c>
      <c r="C35" s="28">
        <f t="shared" si="7"/>
        <v>5.256</v>
      </c>
      <c r="D35" s="28">
        <f t="shared" si="4"/>
        <v>3.942</v>
      </c>
      <c r="E35" s="28">
        <f t="shared" si="5"/>
        <v>3.285</v>
      </c>
      <c r="F35" s="28">
        <f t="shared" si="0"/>
        <v>2.628</v>
      </c>
      <c r="G35" s="28">
        <f t="shared" si="6"/>
        <v>1.971</v>
      </c>
      <c r="H35" s="28">
        <f t="shared" si="1"/>
        <v>1.314</v>
      </c>
      <c r="I35" s="28">
        <f t="shared" si="2"/>
        <v>0.657</v>
      </c>
    </row>
    <row r="36" spans="1:9" ht="13.5">
      <c r="A36" s="26">
        <v>7.5</v>
      </c>
      <c r="B36" s="28">
        <f t="shared" si="3"/>
        <v>6.82</v>
      </c>
      <c r="C36" s="28">
        <f t="shared" si="7"/>
        <v>5.456</v>
      </c>
      <c r="D36" s="28">
        <f t="shared" si="4"/>
        <v>4.0920000000000005</v>
      </c>
      <c r="E36" s="28">
        <f t="shared" si="5"/>
        <v>3.41</v>
      </c>
      <c r="F36" s="28">
        <f t="shared" si="0"/>
        <v>2.7280000000000006</v>
      </c>
      <c r="G36" s="28">
        <f t="shared" si="6"/>
        <v>2.0460000000000003</v>
      </c>
      <c r="H36" s="28">
        <f t="shared" si="1"/>
        <v>1.3639999999999999</v>
      </c>
      <c r="I36" s="28">
        <f t="shared" si="2"/>
        <v>0.6819999999999995</v>
      </c>
    </row>
    <row r="37" spans="1:9" ht="13.5">
      <c r="A37" s="28">
        <v>7.75</v>
      </c>
      <c r="B37" s="28">
        <f t="shared" si="3"/>
        <v>7.05</v>
      </c>
      <c r="C37" s="28">
        <f t="shared" si="7"/>
        <v>5.64</v>
      </c>
      <c r="D37" s="28">
        <f t="shared" si="4"/>
        <v>4.2299999999999995</v>
      </c>
      <c r="E37" s="28">
        <f t="shared" si="5"/>
        <v>3.525</v>
      </c>
      <c r="F37" s="28">
        <f t="shared" si="0"/>
        <v>2.8200000000000003</v>
      </c>
      <c r="G37" s="28">
        <f t="shared" si="6"/>
        <v>2.115</v>
      </c>
      <c r="H37" s="28">
        <f t="shared" si="1"/>
        <v>1.4099999999999993</v>
      </c>
      <c r="I37" s="28">
        <f t="shared" si="2"/>
        <v>0.7050000000000001</v>
      </c>
    </row>
    <row r="38" spans="1:9" ht="13.5">
      <c r="A38" s="29">
        <v>8</v>
      </c>
      <c r="B38" s="28">
        <f t="shared" si="3"/>
        <v>7.27</v>
      </c>
      <c r="C38" s="28">
        <f t="shared" si="7"/>
        <v>5.816</v>
      </c>
      <c r="D38" s="28">
        <f t="shared" si="4"/>
        <v>4.362</v>
      </c>
      <c r="E38" s="28">
        <f t="shared" si="5"/>
        <v>3.635</v>
      </c>
      <c r="F38" s="28">
        <f t="shared" si="0"/>
        <v>2.9080000000000004</v>
      </c>
      <c r="G38" s="28">
        <f t="shared" si="6"/>
        <v>2.181</v>
      </c>
      <c r="H38" s="28">
        <f t="shared" si="1"/>
        <v>1.4539999999999997</v>
      </c>
      <c r="I38" s="28">
        <f t="shared" si="2"/>
        <v>0.7269999999999994</v>
      </c>
    </row>
    <row r="41" spans="1:3" ht="13.5">
      <c r="A41" s="23"/>
      <c r="B41" s="23"/>
      <c r="C41" s="23"/>
    </row>
    <row r="42" spans="1:3" ht="13.5">
      <c r="A42" s="23"/>
      <c r="B42" s="23"/>
      <c r="C42" s="23"/>
    </row>
    <row r="43" spans="1:3" ht="13.5">
      <c r="A43" s="23"/>
      <c r="B43" s="23"/>
      <c r="C43" s="31"/>
    </row>
    <row r="44" spans="1:3" ht="13.5">
      <c r="A44" s="27"/>
      <c r="B44" s="27"/>
      <c r="C44" s="27"/>
    </row>
    <row r="45" spans="1:3" ht="13.5">
      <c r="A45" s="27"/>
      <c r="B45" s="27"/>
      <c r="C45" s="27"/>
    </row>
    <row r="46" spans="1:3" ht="13.5">
      <c r="A46" s="27"/>
      <c r="B46" s="27"/>
      <c r="C46" s="27"/>
    </row>
    <row r="47" spans="1:3" ht="13.5">
      <c r="A47" s="27"/>
      <c r="B47" s="27"/>
      <c r="C47" s="27"/>
    </row>
    <row r="48" spans="1:3" ht="13.5">
      <c r="A48" s="27"/>
      <c r="B48" s="27"/>
      <c r="C48" s="27"/>
    </row>
    <row r="49" spans="1:3" ht="13.5">
      <c r="A49" s="27"/>
      <c r="B49" s="27"/>
      <c r="C49" s="27"/>
    </row>
    <row r="50" spans="1:3" ht="13.5">
      <c r="A50" s="27"/>
      <c r="B50" s="27"/>
      <c r="C50" s="27"/>
    </row>
    <row r="51" spans="1:3" ht="13.5">
      <c r="A51" s="27"/>
      <c r="B51" s="27"/>
      <c r="C51" s="27"/>
    </row>
    <row r="52" spans="1:3" ht="13.5">
      <c r="A52" s="27"/>
      <c r="B52" s="27"/>
      <c r="C52" s="27"/>
    </row>
    <row r="53" spans="1:3" ht="13.5">
      <c r="A53" s="27"/>
      <c r="B53" s="27"/>
      <c r="C53" s="27"/>
    </row>
    <row r="54" spans="1:3" ht="13.5">
      <c r="A54" s="27"/>
      <c r="B54" s="27"/>
      <c r="C54" s="27"/>
    </row>
    <row r="55" spans="1:3" ht="13.5">
      <c r="A55" s="27"/>
      <c r="B55" s="27"/>
      <c r="C55" s="27"/>
    </row>
    <row r="56" spans="1:3" ht="13.5">
      <c r="A56" s="27"/>
      <c r="B56" s="27"/>
      <c r="C56" s="27"/>
    </row>
    <row r="57" spans="1:3" ht="13.5">
      <c r="A57" s="27"/>
      <c r="B57" s="27"/>
      <c r="C57" s="27"/>
    </row>
    <row r="58" spans="1:3" ht="13.5">
      <c r="A58" s="27"/>
      <c r="B58" s="27"/>
      <c r="C58" s="27"/>
    </row>
    <row r="59" spans="1:3" ht="13.5">
      <c r="A59" s="27"/>
      <c r="B59" s="27"/>
      <c r="C59" s="27"/>
    </row>
    <row r="60" spans="1:3" ht="13.5">
      <c r="A60" s="27"/>
      <c r="B60" s="27"/>
      <c r="C60" s="27"/>
    </row>
    <row r="61" spans="1:3" ht="13.5">
      <c r="A61" s="27"/>
      <c r="B61" s="27"/>
      <c r="C61" s="27"/>
    </row>
    <row r="62" spans="1:3" ht="13.5">
      <c r="A62" s="27"/>
      <c r="B62" s="27"/>
      <c r="C62" s="27"/>
    </row>
    <row r="63" spans="1:3" ht="13.5">
      <c r="A63" s="27"/>
      <c r="B63" s="27"/>
      <c r="C63" s="27"/>
    </row>
    <row r="64" spans="1:3" ht="13.5">
      <c r="A64" s="27"/>
      <c r="B64" s="27"/>
      <c r="C64" s="27"/>
    </row>
    <row r="65" spans="1:3" ht="13.5">
      <c r="A65" s="27"/>
      <c r="B65" s="27"/>
      <c r="C65" s="27"/>
    </row>
    <row r="66" spans="1:3" ht="13.5">
      <c r="A66" s="27"/>
      <c r="B66" s="27"/>
      <c r="C66" s="27"/>
    </row>
    <row r="67" spans="1:3" ht="13.5">
      <c r="A67" s="30"/>
      <c r="B67" s="27"/>
      <c r="C67" s="27"/>
    </row>
  </sheetData>
  <printOptions/>
  <pageMargins left="0.5511811023622047" right="0.3937007874015748" top="0.5118110236220472" bottom="0.4724409448818898" header="0.5118110236220472" footer="0.5118110236220472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="75" zoomScaleSheetLayoutView="75" workbookViewId="0" topLeftCell="A1">
      <selection activeCell="A15" sqref="A15"/>
    </sheetView>
  </sheetViews>
  <sheetFormatPr defaultColWidth="9.140625" defaultRowHeight="12.75"/>
  <cols>
    <col min="1" max="1" width="33.28125" style="45" customWidth="1"/>
    <col min="2" max="2" width="5.7109375" style="46" customWidth="1"/>
    <col min="3" max="3" width="7.8515625" style="46" customWidth="1"/>
    <col min="4" max="4" width="18.57421875" style="47" customWidth="1"/>
    <col min="5" max="5" width="7.28125" style="48" customWidth="1"/>
    <col min="6" max="6" width="16.7109375" style="47" customWidth="1"/>
    <col min="7" max="16384" width="9.140625" style="47" customWidth="1"/>
  </cols>
  <sheetData>
    <row r="1" spans="1:5" s="37" customFormat="1" ht="17.25">
      <c r="A1" s="40"/>
      <c r="B1" s="68" t="s">
        <v>10</v>
      </c>
      <c r="C1" s="38"/>
      <c r="E1" s="39"/>
    </row>
    <row r="4" spans="1:5" s="71" customFormat="1" ht="14.25" customHeight="1">
      <c r="A4" s="69" t="s">
        <v>26</v>
      </c>
      <c r="B4" s="70"/>
      <c r="C4" s="70"/>
      <c r="E4" s="72"/>
    </row>
    <row r="5" ht="14.25" customHeight="1">
      <c r="A5" s="40"/>
    </row>
    <row r="6" ht="14.25" customHeight="1">
      <c r="A6" s="40"/>
    </row>
    <row r="7" ht="14.25" customHeight="1">
      <c r="A7" s="40"/>
    </row>
    <row r="8" ht="17.25">
      <c r="A8" s="69" t="s">
        <v>16</v>
      </c>
    </row>
    <row r="9" ht="14.25" customHeight="1">
      <c r="A9" s="40"/>
    </row>
    <row r="12" spans="1:6" ht="15">
      <c r="A12" s="41" t="s">
        <v>11</v>
      </c>
      <c r="B12" s="42"/>
      <c r="C12" s="43"/>
      <c r="D12" s="43" t="s">
        <v>14</v>
      </c>
      <c r="E12" s="43"/>
      <c r="F12" s="44"/>
    </row>
    <row r="14" spans="1:6" ht="15">
      <c r="A14" s="49">
        <v>4</v>
      </c>
      <c r="B14" s="50"/>
      <c r="C14" s="75" t="s">
        <v>12</v>
      </c>
      <c r="D14" s="51">
        <v>0</v>
      </c>
      <c r="E14" s="73" t="s">
        <v>13</v>
      </c>
      <c r="F14" s="53">
        <v>93</v>
      </c>
    </row>
    <row r="15" spans="1:6" ht="15">
      <c r="A15" s="49">
        <v>6</v>
      </c>
      <c r="B15" s="50"/>
      <c r="C15" s="75" t="s">
        <v>12</v>
      </c>
      <c r="D15" s="51">
        <f>F14</f>
        <v>93</v>
      </c>
      <c r="E15" s="73" t="s">
        <v>13</v>
      </c>
      <c r="F15" s="53">
        <v>181</v>
      </c>
    </row>
    <row r="16" spans="1:6" ht="15">
      <c r="A16" s="49">
        <v>7</v>
      </c>
      <c r="B16" s="50"/>
      <c r="C16" s="75" t="s">
        <v>12</v>
      </c>
      <c r="D16" s="51">
        <f aca="true" t="shared" si="0" ref="D16:D23">F15</f>
        <v>181</v>
      </c>
      <c r="E16" s="73" t="s">
        <v>13</v>
      </c>
      <c r="F16" s="53">
        <v>258</v>
      </c>
    </row>
    <row r="17" spans="1:6" ht="15">
      <c r="A17" s="49">
        <v>8</v>
      </c>
      <c r="B17" s="50"/>
      <c r="C17" s="75" t="s">
        <v>12</v>
      </c>
      <c r="D17" s="51">
        <f t="shared" si="0"/>
        <v>258</v>
      </c>
      <c r="E17" s="73" t="s">
        <v>13</v>
      </c>
      <c r="F17" s="53">
        <v>465</v>
      </c>
    </row>
    <row r="18" spans="1:6" ht="15">
      <c r="A18" s="49">
        <v>9</v>
      </c>
      <c r="B18" s="50"/>
      <c r="C18" s="75" t="s">
        <v>12</v>
      </c>
      <c r="D18" s="51">
        <f t="shared" si="0"/>
        <v>465</v>
      </c>
      <c r="E18" s="73" t="s">
        <v>13</v>
      </c>
      <c r="F18" s="53">
        <v>878</v>
      </c>
    </row>
    <row r="19" spans="1:6" ht="15">
      <c r="A19" s="49">
        <v>10</v>
      </c>
      <c r="B19" s="54"/>
      <c r="C19" s="76" t="s">
        <v>12</v>
      </c>
      <c r="D19" s="56">
        <f t="shared" si="0"/>
        <v>878</v>
      </c>
      <c r="E19" s="74" t="s">
        <v>13</v>
      </c>
      <c r="F19" s="58">
        <v>1653</v>
      </c>
    </row>
    <row r="20" spans="1:6" ht="15">
      <c r="A20" s="49">
        <v>12</v>
      </c>
      <c r="B20" s="50"/>
      <c r="C20" s="75" t="s">
        <v>12</v>
      </c>
      <c r="D20" s="51">
        <f t="shared" si="0"/>
        <v>1653</v>
      </c>
      <c r="E20" s="73" t="s">
        <v>13</v>
      </c>
      <c r="F20" s="53">
        <v>2221</v>
      </c>
    </row>
    <row r="21" spans="1:6" ht="15">
      <c r="A21" s="49">
        <v>16</v>
      </c>
      <c r="B21" s="50"/>
      <c r="C21" s="75" t="s">
        <v>12</v>
      </c>
      <c r="D21" s="51">
        <f t="shared" si="0"/>
        <v>2221</v>
      </c>
      <c r="E21" s="73" t="s">
        <v>13</v>
      </c>
      <c r="F21" s="53">
        <v>3822</v>
      </c>
    </row>
    <row r="22" spans="1:6" ht="15">
      <c r="A22" s="49">
        <v>19</v>
      </c>
      <c r="B22" s="50"/>
      <c r="C22" s="75" t="s">
        <v>12</v>
      </c>
      <c r="D22" s="51">
        <f t="shared" si="0"/>
        <v>3822</v>
      </c>
      <c r="E22" s="73" t="s">
        <v>13</v>
      </c>
      <c r="F22" s="53">
        <v>5165</v>
      </c>
    </row>
    <row r="23" spans="1:6" ht="15">
      <c r="A23" s="49">
        <v>22</v>
      </c>
      <c r="B23" s="50"/>
      <c r="C23" s="75" t="s">
        <v>15</v>
      </c>
      <c r="D23" s="51">
        <f t="shared" si="0"/>
        <v>5165</v>
      </c>
      <c r="E23" s="52"/>
      <c r="F23" s="53"/>
    </row>
    <row r="29" ht="17.25">
      <c r="A29" s="69" t="s">
        <v>17</v>
      </c>
    </row>
    <row r="33" spans="1:6" ht="15">
      <c r="A33" s="59" t="s">
        <v>18</v>
      </c>
      <c r="B33" s="60"/>
      <c r="C33" s="60"/>
      <c r="D33" s="61" t="s">
        <v>19</v>
      </c>
      <c r="E33" s="62"/>
      <c r="F33" s="63"/>
    </row>
    <row r="34" spans="1:6" s="39" customFormat="1" ht="15">
      <c r="A34" s="64" t="s">
        <v>20</v>
      </c>
      <c r="B34" s="65"/>
      <c r="C34" s="65"/>
      <c r="D34" s="66"/>
      <c r="E34" s="66"/>
      <c r="F34" s="67"/>
    </row>
    <row r="36" spans="1:6" ht="15">
      <c r="A36" s="83" t="s">
        <v>21</v>
      </c>
      <c r="B36" s="84"/>
      <c r="C36" s="85"/>
      <c r="D36" s="78"/>
      <c r="E36" s="86"/>
      <c r="F36" s="87"/>
    </row>
    <row r="37" spans="1:6" ht="15">
      <c r="A37" s="88" t="s">
        <v>22</v>
      </c>
      <c r="B37" s="89"/>
      <c r="C37" s="81"/>
      <c r="D37" s="90">
        <v>0.33</v>
      </c>
      <c r="E37" s="79"/>
      <c r="F37" s="91"/>
    </row>
    <row r="38" spans="1:6" ht="15">
      <c r="A38" s="83" t="s">
        <v>23</v>
      </c>
      <c r="B38" s="84"/>
      <c r="C38" s="85"/>
      <c r="D38" s="78"/>
      <c r="E38" s="86"/>
      <c r="F38" s="87"/>
    </row>
    <row r="39" spans="1:6" ht="15">
      <c r="A39" s="88" t="s">
        <v>22</v>
      </c>
      <c r="B39" s="89"/>
      <c r="C39" s="81"/>
      <c r="D39" s="90">
        <v>0.41</v>
      </c>
      <c r="E39" s="79"/>
      <c r="F39" s="91"/>
    </row>
    <row r="40" spans="1:6" ht="15">
      <c r="A40" s="83" t="s">
        <v>21</v>
      </c>
      <c r="B40" s="84"/>
      <c r="C40" s="85"/>
      <c r="D40" s="78"/>
      <c r="E40" s="86"/>
      <c r="F40" s="87"/>
    </row>
    <row r="41" spans="1:6" ht="15">
      <c r="A41" s="88" t="s">
        <v>24</v>
      </c>
      <c r="B41" s="89"/>
      <c r="C41" s="81"/>
      <c r="D41" s="90">
        <v>0.29</v>
      </c>
      <c r="E41" s="79"/>
      <c r="F41" s="91"/>
    </row>
    <row r="42" spans="1:6" ht="15">
      <c r="A42" s="92" t="s">
        <v>23</v>
      </c>
      <c r="B42" s="85"/>
      <c r="C42" s="85"/>
      <c r="D42" s="78"/>
      <c r="E42" s="86"/>
      <c r="F42" s="87"/>
    </row>
    <row r="43" spans="1:6" ht="15">
      <c r="A43" s="93" t="s">
        <v>24</v>
      </c>
      <c r="B43" s="81"/>
      <c r="C43" s="81"/>
      <c r="D43" s="56">
        <v>0.33</v>
      </c>
      <c r="E43" s="79"/>
      <c r="F43" s="91"/>
    </row>
    <row r="44" spans="1:6" ht="15">
      <c r="A44" s="83" t="s">
        <v>25</v>
      </c>
      <c r="B44" s="84"/>
      <c r="C44" s="85"/>
      <c r="D44" s="77"/>
      <c r="E44" s="86"/>
      <c r="F44" s="87"/>
    </row>
    <row r="45" spans="1:6" ht="15">
      <c r="A45" s="80" t="s">
        <v>27</v>
      </c>
      <c r="B45" s="54"/>
      <c r="C45" s="55"/>
      <c r="D45" s="56">
        <v>1.57</v>
      </c>
      <c r="E45" s="57"/>
      <c r="F45" s="82"/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SelfaxItalia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PCDATI1</dc:creator>
  <cp:keywords/>
  <dc:description/>
  <cp:lastModifiedBy>Anec</cp:lastModifiedBy>
  <cp:lastPrinted>2003-09-08T10:50:37Z</cp:lastPrinted>
  <dcterms:created xsi:type="dcterms:W3CDTF">2001-11-19T18:32:12Z</dcterms:created>
  <dcterms:modified xsi:type="dcterms:W3CDTF">2003-09-08T11:12:08Z</dcterms:modified>
  <cp:category/>
  <cp:version/>
  <cp:contentType/>
  <cp:contentStatus/>
</cp:coreProperties>
</file>